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myoffice.accenture.com/personal/alexandra_daam_accenture_com/Documents/Desktop/"/>
    </mc:Choice>
  </mc:AlternateContent>
  <xr:revisionPtr revIDLastSave="47" documentId="8_{FC0C8B7A-9353-480D-80FB-607F3FD7FE9E}" xr6:coauthVersionLast="47" xr6:coauthVersionMax="47" xr10:uidLastSave="{0125694E-B3D1-4A37-B861-C5AB3E99A6D2}"/>
  <bookViews>
    <workbookView xWindow="28680" yWindow="-120" windowWidth="29040" windowHeight="15720" xr2:uid="{00000000-000D-0000-FFFF-FFFF00000000}"/>
  </bookViews>
  <sheets>
    <sheet name="Nyertes ötletek összesítve" sheetId="1" r:id="rId1"/>
    <sheet name="Modern (40M)" sheetId="3" r:id="rId2"/>
    <sheet name="Zöld (40M)" sheetId="4" r:id="rId3"/>
    <sheet name="Szabad(20M)" sheetId="5" r:id="rId4"/>
    <sheet name="Gondoskodó(20M)" sheetId="6" r:id="rId5"/>
    <sheet name="Tartaléklista" sheetId="2" r:id="rId6"/>
  </sheets>
  <definedNames>
    <definedName name="_xlnm._FilterDatabase" localSheetId="4" hidden="1">'Gondoskodó(20M)'!$B$1:$F$11</definedName>
    <definedName name="_xlnm._FilterDatabase" localSheetId="1" hidden="1">'Modern (40M)'!$B$1:$F$11</definedName>
    <definedName name="_xlnm._FilterDatabase" localSheetId="0" hidden="1">'Nyertes ötletek összesítve'!#REF!</definedName>
    <definedName name="_xlnm._FilterDatabase" localSheetId="3" hidden="1">'Szabad(20M)'!$B$1:$F$11</definedName>
    <definedName name="_xlnm._FilterDatabase" localSheetId="5" hidden="1">Tartaléklista!$B$1:$G$41</definedName>
    <definedName name="_xlnm._FilterDatabase" localSheetId="2" hidden="1">'Zöld (40M)'!$B$1:$F$11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Ss1eAljvgEP56WlJZiQCdV1xV53QWNTtpYJn04WAa2U="/>
    </ext>
  </extLst>
</workbook>
</file>

<file path=xl/calcChain.xml><?xml version="1.0" encoding="utf-8"?>
<calcChain xmlns="http://schemas.openxmlformats.org/spreadsheetml/2006/main">
  <c r="E11" i="6" l="1"/>
  <c r="E10" i="6"/>
  <c r="E9" i="6"/>
  <c r="E8" i="6"/>
  <c r="E7" i="6"/>
  <c r="E6" i="6"/>
  <c r="E5" i="6"/>
  <c r="E4" i="6"/>
  <c r="E3" i="6"/>
  <c r="E2" i="6"/>
  <c r="E11" i="5"/>
  <c r="E10" i="5"/>
  <c r="E9" i="5"/>
  <c r="E8" i="5"/>
  <c r="E7" i="5"/>
  <c r="E6" i="5"/>
  <c r="E5" i="5"/>
  <c r="E4" i="5"/>
  <c r="E3" i="5"/>
  <c r="E2" i="5"/>
  <c r="E11" i="4"/>
  <c r="E10" i="4"/>
  <c r="E9" i="4"/>
  <c r="E8" i="4"/>
  <c r="E7" i="4"/>
  <c r="E6" i="4"/>
  <c r="E5" i="4"/>
  <c r="E4" i="4"/>
  <c r="E3" i="4"/>
  <c r="E2" i="4"/>
  <c r="E11" i="3"/>
  <c r="E10" i="3"/>
  <c r="E9" i="3"/>
  <c r="E8" i="3"/>
  <c r="E7" i="3"/>
  <c r="E6" i="3"/>
  <c r="E5" i="3"/>
  <c r="E4" i="3"/>
  <c r="E3" i="3"/>
  <c r="E2" i="3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<sst xmlns="http://schemas.openxmlformats.org/spreadsheetml/2006/main" count="268" uniqueCount="73">
  <si>
    <t>Kategória</t>
  </si>
  <si>
    <t>Ötlet</t>
  </si>
  <si>
    <t>Online szavazat</t>
  </si>
  <si>
    <t>Offline szavazat</t>
  </si>
  <si>
    <t>Összes szavazatszám</t>
  </si>
  <si>
    <t>Költség (millió forint)</t>
  </si>
  <si>
    <t>Szabad</t>
  </si>
  <si>
    <t>Kertmozi a Bikás parkban és Kelenvölgyi Kertmozi</t>
  </si>
  <si>
    <t>Zöld</t>
  </si>
  <si>
    <t>Ivókutak telepítése kerületszerte</t>
  </si>
  <si>
    <t>Csapadékvíz hasznosítási koncepcióterv</t>
  </si>
  <si>
    <t>Modern</t>
  </si>
  <si>
    <t>Fedett kerékpár tárolók létesítése</t>
  </si>
  <si>
    <t>Gondoskodó</t>
  </si>
  <si>
    <t>Sófal telepítése óvodákba</t>
  </si>
  <si>
    <t>Rendszeres bolhapiacok szervezése a kerület különböző pontjain</t>
  </si>
  <si>
    <t>Napvitorlák felszerelése közterekhez</t>
  </si>
  <si>
    <t xml:space="preserve">Márton láda </t>
  </si>
  <si>
    <t>Lakó-és pihenőövezetben felhívás a sebességkorlát betartására</t>
  </si>
  <si>
    <t>Akadálymentes játszóterek</t>
  </si>
  <si>
    <t>Kérdőív a fogyatékkal élők igényeinek felmérésére</t>
  </si>
  <si>
    <t>Helyezés</t>
  </si>
  <si>
    <t>Online</t>
  </si>
  <si>
    <t>Offline</t>
  </si>
  <si>
    <t>Költség</t>
  </si>
  <si>
    <t>Tartaléklistán nyertes?</t>
  </si>
  <si>
    <t>A "Szabad" kategóriában nyertes</t>
  </si>
  <si>
    <t>A "Zöld" kategóriában nyertes</t>
  </si>
  <si>
    <t>A "Modern" kategóriában nyertes</t>
  </si>
  <si>
    <t>Állandó WC-t a Tulipános játszótérre!</t>
  </si>
  <si>
    <t xml:space="preserve">Meghaladja a tartalék keretösszegét </t>
  </si>
  <si>
    <t>A "Gondoskodó" kategóriában nyertes</t>
  </si>
  <si>
    <t>Igen - Fennmaradó keret: 9 millió</t>
  </si>
  <si>
    <t>Igen - Fennmaradó keret: 4 millió</t>
  </si>
  <si>
    <t>Motorik park (játszóteret mindenkinek)</t>
  </si>
  <si>
    <t>Újbuda történelmének QR-kódos felfedezése/Újbudai sétaútvonal/Városi séta</t>
  </si>
  <si>
    <t>Fitt Albertfalva - Szabadtéri edzőterem létrehozása</t>
  </si>
  <si>
    <t>Bártfai Spar mögötti közvilàgítàs, a Sport centrumnàl gyalogos biztonság növelése</t>
  </si>
  <si>
    <t>Napelemes világítás a gazdagréti közösségi terekre</t>
  </si>
  <si>
    <t>Igen</t>
  </si>
  <si>
    <t>Let's start street art! - színezzük újra a falainkat</t>
  </si>
  <si>
    <t>Éjszakai vásár</t>
  </si>
  <si>
    <t>Etele Park fejlesztésére koncepció terv készítése és közösségi tervezés</t>
  </si>
  <si>
    <t>Pingpongasztalok és teqball asztal telepítése a Katicabogár játszótérre</t>
  </si>
  <si>
    <t>Kutyafuttató fejlesztés (Nándorfejérvári)</t>
  </si>
  <si>
    <t>Szabadtéri játékok, közösségi sakk, kártyaasztalok, felfestések</t>
  </si>
  <si>
    <t>Nyéki Imre Uszoda akadálymentesítés (vízbe emelőszerkezet)</t>
  </si>
  <si>
    <t>Digitális - vizuális ismertető(k)</t>
  </si>
  <si>
    <t>"Bringasuli" program felnőtteknek és időseknek</t>
  </si>
  <si>
    <t>Köztéri komolyzenei pop-up koncertek/Éneklő Albertfalva</t>
  </si>
  <si>
    <t>Nyéki Imre uszoda automatizált kapu</t>
  </si>
  <si>
    <t>A Menedékes utca és Nagyszeben utca sarkán lévő kutyafuttató felújítása</t>
  </si>
  <si>
    <t>Pumptrack pálya</t>
  </si>
  <si>
    <t>Közösségi tér a Tóvárosban (Bóbita játszótér, WC)</t>
  </si>
  <si>
    <t>60+ online regisztráció kialakítása</t>
  </si>
  <si>
    <t>Ifjúsági programok a Kaptár ifjúsági klubbal</t>
  </si>
  <si>
    <t xml:space="preserve">Új járda a Kelenföldi Református templom felé </t>
  </si>
  <si>
    <t>Air walking tréner</t>
  </si>
  <si>
    <t>Zöldítsük a Benedikt Ottó utcát</t>
  </si>
  <si>
    <t>Közösségi reggeli a piacon</t>
  </si>
  <si>
    <t>Újbudai sárkánydomb</t>
  </si>
  <si>
    <t>Zöldtető kialakítása a Kelenhegyi úton</t>
  </si>
  <si>
    <t>Balra kanyarodni tilos megszüntetése a Kőtár úton</t>
  </si>
  <si>
    <t>Nyertes</t>
  </si>
  <si>
    <t>Nem</t>
  </si>
  <si>
    <t>Fennmaradó tartalék 15 millió forint</t>
  </si>
  <si>
    <t>Fennmaradó tartalék 12 millió forint</t>
  </si>
  <si>
    <t>Fennmaradó tartalék 1 millió forint</t>
  </si>
  <si>
    <t>Nyertes?</t>
  </si>
  <si>
    <t>Tartaléklistán nyert</t>
  </si>
  <si>
    <t>Igen - Fennmaradó keret: 1 millió</t>
  </si>
  <si>
    <t xml:space="preserve">Tartaléklistán nyert, meghaladja a kategóriában fennmaradó keret összegét </t>
  </si>
  <si>
    <t xml:space="preserve">Meghaladja a kategóriában fennmaradó keret összegét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</si>
</sst>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Aptos Narrow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</cellXfs>
  <cellStyles count="1">
    <cellStyle name="Normal" xfId="0" builtinId="0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2">
    <tableStyle name="Nyertes ötletek-style" pivot="0" count="3" xr9:uid="{00000000-0011-0000-FFFF-FFFF00000000}">
      <tableStyleElement type="headerRow" dxfId="46"/>
      <tableStyleElement type="firstRowStripe" dxfId="45"/>
      <tableStyleElement type="secondRowStripe" dxfId="44"/>
    </tableStyle>
    <tableStyle name="Nyertes ötletek-style 2" pivot="0" count="3" xr9:uid="{00000000-0011-0000-FFFF-FFFF01000000}">
      <tableStyleElement type="headerRow" dxfId="43"/>
      <tableStyleElement type="firstRowStripe" dxfId="42"/>
      <tableStyleElement type="secondRowStripe" dxfId="4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2444750</xdr:colOff>
      <xdr:row>13</xdr:row>
      <xdr:rowOff>0</xdr:rowOff>
    </xdr:from>
    <xdr:to>
      <xdr:col>7</xdr:col>
      <xdr:colOff>0</xdr:colOff>
      <xdr:row>21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2C0342-9F4D-ADDA-C8D7-3A769D48FEB5}"/>
            </a:ext>
          </a:extLst>
        </xdr:cNvPr>
        <xdr:cNvSpPr txBox="1"/>
      </xdr:nvSpPr>
      <xdr:spPr>
        <a:xfrm>
          <a:off x="2444750" y="2362200"/>
          <a:ext cx="9271000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hu-HU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hu-H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Hogyan történt a nyertes ötletek megállapítása?</a:t>
          </a:r>
        </a:p>
        <a:p>
          <a:pPr algn="l"/>
          <a:endParaRPr lang="hu-HU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Minden kategóriában (Zöld, Modern, Szabad, Gondoskodó) a legtöbb szavazatot kapott ötleteket választottuk ki, egészen addig, amíg a kategória keretösszege el nem fogyott. Ha a soron következő ötlet költsége meghaladta a fennmaradó keretet, a megmaradt összeget tartalékba helyeztük. A tartalékot egy közös, kategóriáktól független listán osztottuk szét, a szavazatok száma alapján sorba rendezett ötletek között. Ha a soron következő ötlet nem volt finanszírozható a tartalékból, a következő legtöbb szavazatot kapott, de már finanszírozható ötletre ugrottunk tovább.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844550</xdr:colOff>
      <xdr:row>0</xdr:row>
      <xdr:rowOff>187325</xdr:rowOff>
    </xdr:from>
    <xdr:to>
      <xdr:col>12</xdr:col>
      <xdr:colOff>6350</xdr:colOff>
      <xdr:row>6</xdr:row>
      <xdr:rowOff>73025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677691-BC87-43E6-34FA-D9F968E23862}"/>
            </a:ext>
          </a:extLst>
        </xdr:cNvPr>
        <xdr:cNvSpPr txBox="1"/>
      </xdr:nvSpPr>
      <xdr:spPr>
        <a:xfrm>
          <a:off x="14246225" y="187325"/>
          <a:ext cx="2667000" cy="10287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Felhasználható tartalék 29 millió forint</a:t>
          </a:r>
          <a:r>
            <a:rPr lang="en-US" sz="2000"/>
            <a:t>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lső_Módszer" displayName="Első_Módszer" ref="B1:G12" headerRowDxfId="40">
  <tableColumns count="6">
    <tableColumn id="1" xr3:uid="{00000000-0010-0000-0000-000001000000}" name="Kategória"/>
    <tableColumn id="2" xr3:uid="{00000000-0010-0000-0000-000002000000}" name="Ötlet"/>
    <tableColumn id="3" xr3:uid="{00000000-0010-0000-0000-000003000000}" name="Online szavazat"/>
    <tableColumn id="4" xr3:uid="{00000000-0010-0000-0000-000004000000}" name="Offline szavazat"/>
    <tableColumn id="5" xr3:uid="{00000000-0010-0000-0000-000005000000}" name="Összes szavazatszám"/>
    <tableColumn id="6" xr3:uid="{00000000-0010-0000-0000-000006000000}" name="Költség (millió forint)"/>
  </tableColumns>
  <tableStyleInfo name="Nyertes ötletek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C810D18-642F-487B-B32B-82645E182A2F}" name="Table8" displayName="Table8" ref="A1:G11" totalsRowShown="0" headerRowDxfId="39">
  <autoFilter ref="A1:G11" xr:uid="{9C810D18-642F-487B-B32B-82645E182A2F}"/>
  <tableColumns count="7">
    <tableColumn id="1" xr3:uid="{F7AA0C62-9CEF-4AB5-A891-85579B61DA84}" name="Helyezés" dataDxfId="38"/>
    <tableColumn id="2" xr3:uid="{0319B50C-4FE2-46BF-BC59-F789E6FC2F3A}" name="Ötlet" dataDxfId="37"/>
    <tableColumn id="3" xr3:uid="{828FC1DF-6815-44CB-87C8-86CD27461591}" name="Online" dataDxfId="36"/>
    <tableColumn id="4" xr3:uid="{36DCA913-D7CC-41BF-BECF-B2C2466F579D}" name="Offline" dataDxfId="35"/>
    <tableColumn id="5" xr3:uid="{85C3E98A-73D6-4478-BE01-86159057676C}" name="Összes szavazatszám" dataDxfId="34">
      <calculatedColumnFormula>SUM(C2:D2)</calculatedColumnFormula>
    </tableColumn>
    <tableColumn id="6" xr3:uid="{1711217C-AE49-41D5-BDA9-D0C235D67164}" name="Költség" dataDxfId="33"/>
    <tableColumn id="7" xr3:uid="{A78AC717-F433-48CE-96B9-B961E08FF4B0}" name="Nyertes" dataDxfId="32"/>
  </tableColumns>
  <tableStyleInfo name="Nyertes ötletek-sty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413814C-82EB-424F-813C-9B39B89BC3EE}" name="Table7" displayName="Table7" ref="A1:G11" totalsRowShown="0" headerRowDxfId="31">
  <autoFilter ref="A1:G11" xr:uid="{8413814C-82EB-424F-813C-9B39B89BC3EE}"/>
  <tableColumns count="7">
    <tableColumn id="1" xr3:uid="{8D7E45CE-F4A9-46A4-B55C-627D7A2FE75F}" name="Helyezés" dataDxfId="30"/>
    <tableColumn id="2" xr3:uid="{6408EABF-17BD-476C-890C-2A4FD8973294}" name="Ötlet" dataDxfId="29"/>
    <tableColumn id="3" xr3:uid="{9BE2745E-7043-4FAF-9CB3-19B3C1291C64}" name="Online" dataDxfId="28"/>
    <tableColumn id="4" xr3:uid="{73D495BF-CCA3-44B8-86E0-691D86BADC6B}" name="Offline" dataDxfId="27"/>
    <tableColumn id="5" xr3:uid="{7DF0C147-87D9-4478-9E70-B9C2B1A29C38}" name="Összes szavazatszám" dataDxfId="26">
      <calculatedColumnFormula>SUM(C2:D2)</calculatedColumnFormula>
    </tableColumn>
    <tableColumn id="6" xr3:uid="{9D1DF012-C7C7-4BC5-B848-7994605D612D}" name="Költség" dataDxfId="25"/>
    <tableColumn id="7" xr3:uid="{033144A3-B79D-4791-81FA-0ACD4210AA2E}" name="Nyertes" dataDxfId="24"/>
  </tableColumns>
  <tableStyleInfo name="Nyertes ötletek-sty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A63E533-ED37-4774-8CF1-7531086C2B91}" name="Table5" displayName="Table5" ref="A1:G11" totalsRowShown="0" headerRowDxfId="23" dataDxfId="22">
  <autoFilter ref="A1:G11" xr:uid="{6A63E533-ED37-4774-8CF1-7531086C2B91}"/>
  <tableColumns count="7">
    <tableColumn id="1" xr3:uid="{D051E8BE-071A-4DD2-A704-D73F64DA5D34}" name="Helyezés" dataDxfId="21"/>
    <tableColumn id="2" xr3:uid="{606D4F39-7894-47C3-8BD2-D4D12F8CB465}" name="Ötlet" dataDxfId="20"/>
    <tableColumn id="3" xr3:uid="{745A7978-CDC8-4051-A27A-EED53B7D634D}" name="Online" dataDxfId="19"/>
    <tableColumn id="4" xr3:uid="{6CD24265-DBCA-4C97-B681-535DAECECB5A}" name="Offline" dataDxfId="18"/>
    <tableColumn id="5" xr3:uid="{0837EA2E-AE07-4EA1-A2B6-8A7EBD79CA00}" name="Összes szavazatszám" dataDxfId="17">
      <calculatedColumnFormula>SUM(C2:D2)</calculatedColumnFormula>
    </tableColumn>
    <tableColumn id="6" xr3:uid="{2484E548-B5F0-4F8C-B78F-B40F56CB3C25}" name="Költség" dataDxfId="16"/>
    <tableColumn id="7" xr3:uid="{1B7F4330-15A8-44F8-95E1-140FB7D3C1DE}" name="Nyertes" dataDxfId="15"/>
  </tableColumns>
  <tableStyleInfo name="Nyertes ötletek-sty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DD1A97D-9E3B-42AD-9138-FAE7F255EB5B}" name="Table4" displayName="Table4" ref="A1:G11" totalsRowShown="0" headerRowDxfId="14" dataDxfId="13">
  <autoFilter ref="A1:G11" xr:uid="{ADD1A97D-9E3B-42AD-9138-FAE7F255EB5B}"/>
  <tableColumns count="7">
    <tableColumn id="1" xr3:uid="{C9B5634F-93C8-4C3D-9E54-3B3900A802B4}" name="Helyezés" dataDxfId="12"/>
    <tableColumn id="2" xr3:uid="{3B97CC4B-B77A-46E7-B132-DEBD48BFE88C}" name="Ötlet" dataDxfId="11"/>
    <tableColumn id="3" xr3:uid="{CE9E4687-3909-4627-977D-D72A8330D86E}" name="Online" dataDxfId="10"/>
    <tableColumn id="4" xr3:uid="{6128C7EB-B52B-4318-8144-80D9A1F79392}" name="Offline" dataDxfId="9"/>
    <tableColumn id="5" xr3:uid="{0DA573AF-8F75-4D7F-86BB-9D70502EFCD9}" name="Összes szavazatszám" dataDxfId="8">
      <calculatedColumnFormula>SUM(C2:D2)</calculatedColumnFormula>
    </tableColumn>
    <tableColumn id="6" xr3:uid="{5D35F1E2-708F-4B9D-9EB8-C9D224FF8E24}" name="Költség" dataDxfId="7"/>
    <tableColumn id="7" xr3:uid="{6AD50013-2CAA-4952-B90E-C34E0683D8E3}" name="Nyertes?" dataDxfId="6"/>
  </tableColumns>
  <tableStyleInfo name="Nyertes ötletek-sty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F018A3-9ACC-4BFD-8E6F-A5B5D9F09774}" name="Table3" displayName="Table3" ref="A1:H41" totalsRowShown="0" headerRowDxfId="5">
  <autoFilter ref="A1:H41" xr:uid="{6DF018A3-9ACC-4BFD-8E6F-A5B5D9F09774}"/>
  <tableColumns count="8">
    <tableColumn id="1" xr3:uid="{B3B73F3B-B495-4493-B530-1BF59D1E4E1A}" name="Helyezés"/>
    <tableColumn id="2" xr3:uid="{F2243DD5-5147-4645-BE66-BED0F5667E47}" name="Kategória" dataDxfId="4"/>
    <tableColumn id="3" xr3:uid="{9D71E035-4B9F-40D5-959A-7DF4DDFE4042}" name="Ötlet" dataDxfId="3"/>
    <tableColumn id="4" xr3:uid="{8AD27E0F-9F26-488F-AEE1-C457DFD1FED0}" name="Online" dataDxfId="2"/>
    <tableColumn id="5" xr3:uid="{25B1512E-BE76-4589-9ED2-EBF47AB55461}" name="Offline" dataDxfId="1"/>
    <tableColumn id="6" xr3:uid="{13B0B90C-BA2E-4162-A113-BB46E07951AD}" name="Összes szavazatszám">
      <calculatedColumnFormula>SUM(D2:E2)</calculatedColumnFormula>
    </tableColumn>
    <tableColumn id="7" xr3:uid="{8020A6A6-7D8D-4662-9CE5-0DB749D9ED31}" name="Költség" dataDxfId="0"/>
    <tableColumn id="8" xr3:uid="{4907559F-8909-4A47-9B02-CCCB2AE77422}" name="Tartaléklistán nyertes?"/>
  </tableColumns>
  <tableStyleInfo name="Nyertes ötletek-style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G28"/>
  <sheetViews>
    <sheetView tabSelected="1" workbookViewId="0">
      <selection activeCell="F25" sqref="F25"/>
    </sheetView>
  </sheetViews>
  <sheetFormatPr defaultColWidth="12.54296875" defaultRowHeight="15" customHeight="1" x14ac:dyDescent="0.35"/>
  <cols>
    <col min="1" max="1" width="19.26953125" customWidth="1"/>
    <col min="2" max="2" width="13.453125" customWidth="1"/>
    <col min="3" max="3" width="58" customWidth="1"/>
    <col min="4" max="5" width="17.453125" bestFit="1" customWidth="1"/>
    <col min="6" max="6" width="25.26953125" customWidth="1"/>
    <col min="7" max="7" width="23" bestFit="1" customWidth="1"/>
  </cols>
  <sheetData>
    <row r="1" spans="2:7" ht="14.5" x14ac:dyDescent="0.35">
      <c r="B1" s="17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9" t="s">
        <v>5</v>
      </c>
    </row>
    <row r="2" spans="2:7" ht="14.5" x14ac:dyDescent="0.35">
      <c r="B2" s="2" t="s">
        <v>6</v>
      </c>
      <c r="C2" s="3" t="s">
        <v>7</v>
      </c>
      <c r="D2" s="3">
        <v>568</v>
      </c>
      <c r="E2" s="4">
        <v>10</v>
      </c>
      <c r="F2" s="4">
        <f t="shared" ref="F2:F12" si="0">SUM(D2:E2)</f>
        <v>578</v>
      </c>
      <c r="G2" s="5">
        <v>12</v>
      </c>
    </row>
    <row r="3" spans="2:7" ht="14.5" x14ac:dyDescent="0.35">
      <c r="B3" s="6" t="s">
        <v>8</v>
      </c>
      <c r="C3" s="7" t="s">
        <v>9</v>
      </c>
      <c r="D3" s="7">
        <v>446</v>
      </c>
      <c r="E3" s="8">
        <v>11</v>
      </c>
      <c r="F3" s="7">
        <f t="shared" si="0"/>
        <v>457</v>
      </c>
      <c r="G3" s="9">
        <v>8</v>
      </c>
    </row>
    <row r="4" spans="2:7" ht="14.5" x14ac:dyDescent="0.35">
      <c r="B4" s="2" t="s">
        <v>8</v>
      </c>
      <c r="C4" s="3" t="s">
        <v>10</v>
      </c>
      <c r="D4" s="3">
        <v>441</v>
      </c>
      <c r="E4" s="4">
        <v>5</v>
      </c>
      <c r="F4" s="3">
        <f t="shared" si="0"/>
        <v>446</v>
      </c>
      <c r="G4" s="5">
        <v>20</v>
      </c>
    </row>
    <row r="5" spans="2:7" ht="14.5" x14ac:dyDescent="0.35">
      <c r="B5" s="6" t="s">
        <v>11</v>
      </c>
      <c r="C5" s="7" t="s">
        <v>12</v>
      </c>
      <c r="D5" s="7">
        <v>427</v>
      </c>
      <c r="E5" s="8">
        <v>7</v>
      </c>
      <c r="F5" s="7">
        <f t="shared" si="0"/>
        <v>434</v>
      </c>
      <c r="G5" s="9">
        <v>25</v>
      </c>
    </row>
    <row r="6" spans="2:7" ht="14.5" x14ac:dyDescent="0.35">
      <c r="B6" s="2" t="s">
        <v>13</v>
      </c>
      <c r="C6" s="3" t="s">
        <v>14</v>
      </c>
      <c r="D6" s="3">
        <v>318</v>
      </c>
      <c r="E6" s="4">
        <v>2</v>
      </c>
      <c r="F6" s="3">
        <f t="shared" si="0"/>
        <v>320</v>
      </c>
      <c r="G6" s="5">
        <v>6</v>
      </c>
    </row>
    <row r="7" spans="2:7" ht="14.5" x14ac:dyDescent="0.35">
      <c r="B7" s="6" t="s">
        <v>6</v>
      </c>
      <c r="C7" s="7" t="s">
        <v>15</v>
      </c>
      <c r="D7" s="7">
        <v>251</v>
      </c>
      <c r="E7" s="8">
        <v>9</v>
      </c>
      <c r="F7" s="8">
        <f t="shared" si="0"/>
        <v>260</v>
      </c>
      <c r="G7" s="9">
        <v>7</v>
      </c>
    </row>
    <row r="8" spans="2:7" ht="14.5" x14ac:dyDescent="0.35">
      <c r="B8" s="2" t="s">
        <v>8</v>
      </c>
      <c r="C8" s="3" t="s">
        <v>16</v>
      </c>
      <c r="D8" s="3">
        <v>243</v>
      </c>
      <c r="E8" s="4">
        <v>9</v>
      </c>
      <c r="F8" s="3">
        <f t="shared" si="0"/>
        <v>252</v>
      </c>
      <c r="G8" s="5">
        <v>20</v>
      </c>
    </row>
    <row r="9" spans="2:7" ht="14.5" x14ac:dyDescent="0.35">
      <c r="B9" s="6" t="s">
        <v>13</v>
      </c>
      <c r="C9" s="7" t="s">
        <v>17</v>
      </c>
      <c r="D9" s="7">
        <v>228</v>
      </c>
      <c r="E9" s="8">
        <v>5</v>
      </c>
      <c r="F9" s="7">
        <f t="shared" si="0"/>
        <v>233</v>
      </c>
      <c r="G9" s="9">
        <v>3</v>
      </c>
    </row>
    <row r="10" spans="2:7" ht="14.5" x14ac:dyDescent="0.35">
      <c r="B10" s="2" t="s">
        <v>11</v>
      </c>
      <c r="C10" s="3" t="s">
        <v>18</v>
      </c>
      <c r="D10" s="3">
        <v>204</v>
      </c>
      <c r="E10" s="4">
        <v>7</v>
      </c>
      <c r="F10" s="3">
        <f t="shared" si="0"/>
        <v>211</v>
      </c>
      <c r="G10" s="5">
        <v>5</v>
      </c>
    </row>
    <row r="11" spans="2:7" ht="14.5" x14ac:dyDescent="0.35">
      <c r="B11" s="6" t="s">
        <v>13</v>
      </c>
      <c r="C11" s="7" t="s">
        <v>19</v>
      </c>
      <c r="D11" s="7">
        <v>191</v>
      </c>
      <c r="E11" s="8">
        <v>12</v>
      </c>
      <c r="F11" s="7">
        <f t="shared" si="0"/>
        <v>203</v>
      </c>
      <c r="G11" s="9">
        <v>10</v>
      </c>
    </row>
    <row r="12" spans="2:7" ht="14.5" x14ac:dyDescent="0.35">
      <c r="B12" s="10" t="s">
        <v>13</v>
      </c>
      <c r="C12" s="11" t="s">
        <v>20</v>
      </c>
      <c r="D12" s="11">
        <v>136</v>
      </c>
      <c r="E12" s="12">
        <v>4</v>
      </c>
      <c r="F12" s="11">
        <f t="shared" si="0"/>
        <v>140</v>
      </c>
      <c r="G12" s="13">
        <v>3</v>
      </c>
    </row>
    <row r="15" spans="2:7" ht="14.5" x14ac:dyDescent="0.35"/>
    <row r="16" spans="2:7" ht="14.5" x14ac:dyDescent="0.35"/>
    <row r="17" ht="14.5" x14ac:dyDescent="0.35"/>
    <row r="18" ht="14.5" x14ac:dyDescent="0.35"/>
    <row r="19" ht="14.5" x14ac:dyDescent="0.35"/>
    <row r="20" ht="14.5" x14ac:dyDescent="0.35"/>
    <row r="21" ht="14.5" x14ac:dyDescent="0.35"/>
    <row r="22" ht="14.5" x14ac:dyDescent="0.35"/>
    <row r="23" ht="14.5" x14ac:dyDescent="0.35"/>
    <row r="24" ht="14.5" x14ac:dyDescent="0.35"/>
    <row r="25" ht="14.5" x14ac:dyDescent="0.35"/>
    <row r="26" ht="14.5" x14ac:dyDescent="0.35"/>
    <row r="27" ht="14.5" x14ac:dyDescent="0.35"/>
    <row r="28" ht="14.5" x14ac:dyDescent="0.35"/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99"/>
  <sheetViews>
    <sheetView workbookViewId="0">
      <selection activeCell="I13" sqref="I13"/>
    </sheetView>
  </sheetViews>
  <sheetFormatPr defaultColWidth="12.54296875" defaultRowHeight="15" customHeight="1" x14ac:dyDescent="0.35"/>
  <cols>
    <col min="1" max="1" width="11.1796875" customWidth="1"/>
    <col min="2" max="2" width="64.54296875" customWidth="1"/>
    <col min="3" max="4" width="9.26953125" customWidth="1"/>
    <col min="5" max="5" width="27.453125" customWidth="1"/>
    <col min="6" max="6" width="10.7265625" customWidth="1"/>
    <col min="7" max="7" width="47.26953125" customWidth="1"/>
    <col min="8" max="24" width="7.54296875" customWidth="1"/>
  </cols>
  <sheetData>
    <row r="1" spans="1:7" ht="14.25" customHeight="1" x14ac:dyDescent="0.35">
      <c r="A1" s="22" t="s">
        <v>21</v>
      </c>
      <c r="B1" s="22" t="s">
        <v>1</v>
      </c>
      <c r="C1" s="22" t="s">
        <v>22</v>
      </c>
      <c r="D1" s="22" t="s">
        <v>23</v>
      </c>
      <c r="E1" s="22" t="s">
        <v>4</v>
      </c>
      <c r="F1" s="22" t="s">
        <v>24</v>
      </c>
      <c r="G1" s="22" t="s">
        <v>63</v>
      </c>
    </row>
    <row r="2" spans="1:7" ht="14.25" customHeight="1" x14ac:dyDescent="0.35">
      <c r="A2" s="27">
        <v>1</v>
      </c>
      <c r="B2" s="23" t="s">
        <v>12</v>
      </c>
      <c r="C2" s="23">
        <v>427</v>
      </c>
      <c r="D2" s="24">
        <v>7</v>
      </c>
      <c r="E2" s="23">
        <f t="shared" ref="E2:E11" si="0">SUM(C2:D2)</f>
        <v>434</v>
      </c>
      <c r="F2" s="24">
        <v>25</v>
      </c>
      <c r="G2" s="27" t="s">
        <v>39</v>
      </c>
    </row>
    <row r="3" spans="1:7" ht="14.25" customHeight="1" x14ac:dyDescent="0.35">
      <c r="A3" s="16">
        <v>2</v>
      </c>
      <c r="B3" s="25" t="s">
        <v>29</v>
      </c>
      <c r="C3" s="25">
        <v>368</v>
      </c>
      <c r="D3" s="26">
        <v>4</v>
      </c>
      <c r="E3" s="25">
        <f t="shared" si="0"/>
        <v>372</v>
      </c>
      <c r="F3" s="26">
        <v>40</v>
      </c>
      <c r="G3" s="16" t="s">
        <v>72</v>
      </c>
    </row>
    <row r="4" spans="1:7" ht="14.25" customHeight="1" x14ac:dyDescent="0.35">
      <c r="A4" s="27">
        <v>3</v>
      </c>
      <c r="B4" s="23" t="s">
        <v>18</v>
      </c>
      <c r="C4" s="23">
        <v>204</v>
      </c>
      <c r="D4" s="24">
        <v>7</v>
      </c>
      <c r="E4" s="23">
        <f t="shared" si="0"/>
        <v>211</v>
      </c>
      <c r="F4" s="24">
        <v>5</v>
      </c>
      <c r="G4" s="23" t="s">
        <v>69</v>
      </c>
    </row>
    <row r="5" spans="1:7" ht="14.25" customHeight="1" x14ac:dyDescent="0.35">
      <c r="A5" s="16">
        <v>4</v>
      </c>
      <c r="B5" s="25" t="s">
        <v>37</v>
      </c>
      <c r="C5" s="25">
        <v>166</v>
      </c>
      <c r="D5" s="26">
        <v>7</v>
      </c>
      <c r="E5" s="25">
        <f t="shared" si="0"/>
        <v>173</v>
      </c>
      <c r="F5" s="26">
        <v>10</v>
      </c>
      <c r="G5" s="21" t="s">
        <v>64</v>
      </c>
    </row>
    <row r="6" spans="1:7" ht="14.25" customHeight="1" x14ac:dyDescent="0.35">
      <c r="A6" s="16">
        <v>5</v>
      </c>
      <c r="B6" s="25" t="s">
        <v>38</v>
      </c>
      <c r="C6" s="25">
        <v>158</v>
      </c>
      <c r="D6" s="26">
        <v>6</v>
      </c>
      <c r="E6" s="25">
        <f t="shared" si="0"/>
        <v>164</v>
      </c>
      <c r="F6" s="26">
        <v>25</v>
      </c>
      <c r="G6" s="21" t="s">
        <v>64</v>
      </c>
    </row>
    <row r="7" spans="1:7" ht="14.25" customHeight="1" x14ac:dyDescent="0.35">
      <c r="A7" s="16">
        <v>6</v>
      </c>
      <c r="B7" s="25" t="s">
        <v>43</v>
      </c>
      <c r="C7" s="25">
        <v>88</v>
      </c>
      <c r="D7" s="26">
        <v>11</v>
      </c>
      <c r="E7" s="25">
        <f t="shared" si="0"/>
        <v>99</v>
      </c>
      <c r="F7" s="26">
        <v>9</v>
      </c>
      <c r="G7" s="21" t="s">
        <v>64</v>
      </c>
    </row>
    <row r="8" spans="1:7" ht="14.25" customHeight="1" x14ac:dyDescent="0.35">
      <c r="A8" s="16">
        <v>7</v>
      </c>
      <c r="B8" s="25" t="s">
        <v>47</v>
      </c>
      <c r="C8" s="25">
        <v>75</v>
      </c>
      <c r="D8" s="26">
        <v>1</v>
      </c>
      <c r="E8" s="25">
        <f t="shared" si="0"/>
        <v>76</v>
      </c>
      <c r="F8" s="26">
        <v>35</v>
      </c>
      <c r="G8" s="21" t="s">
        <v>64</v>
      </c>
    </row>
    <row r="9" spans="1:7" ht="14.25" customHeight="1" x14ac:dyDescent="0.35">
      <c r="A9" s="16">
        <v>8</v>
      </c>
      <c r="B9" s="25" t="s">
        <v>53</v>
      </c>
      <c r="C9" s="25">
        <v>52</v>
      </c>
      <c r="D9" s="26">
        <v>2</v>
      </c>
      <c r="E9" s="25">
        <f t="shared" si="0"/>
        <v>54</v>
      </c>
      <c r="F9" s="26">
        <v>40</v>
      </c>
      <c r="G9" s="21" t="s">
        <v>64</v>
      </c>
    </row>
    <row r="10" spans="1:7" ht="14.25" customHeight="1" x14ac:dyDescent="0.35">
      <c r="A10" s="16">
        <v>9</v>
      </c>
      <c r="B10" s="25" t="s">
        <v>56</v>
      </c>
      <c r="C10" s="25">
        <v>40</v>
      </c>
      <c r="D10" s="26">
        <v>2</v>
      </c>
      <c r="E10" s="25">
        <f t="shared" si="0"/>
        <v>42</v>
      </c>
      <c r="F10" s="26">
        <v>15</v>
      </c>
      <c r="G10" s="21" t="s">
        <v>64</v>
      </c>
    </row>
    <row r="11" spans="1:7" ht="14.25" customHeight="1" x14ac:dyDescent="0.35">
      <c r="A11" s="16">
        <v>10</v>
      </c>
      <c r="B11" s="25" t="s">
        <v>62</v>
      </c>
      <c r="C11" s="25">
        <v>19</v>
      </c>
      <c r="D11" s="26">
        <v>0</v>
      </c>
      <c r="E11" s="25">
        <f t="shared" si="0"/>
        <v>19</v>
      </c>
      <c r="F11" s="26">
        <v>8</v>
      </c>
      <c r="G11" s="21" t="s">
        <v>64</v>
      </c>
    </row>
    <row r="12" spans="1:7" ht="14.25" customHeight="1" x14ac:dyDescent="0.35"/>
    <row r="13" spans="1:7" ht="14.25" customHeight="1" x14ac:dyDescent="0.35"/>
    <row r="14" spans="1:7" ht="14.25" customHeight="1" x14ac:dyDescent="0.35">
      <c r="B14" s="27" t="s">
        <v>65</v>
      </c>
    </row>
    <row r="15" spans="1:7" ht="14.25" customHeight="1" x14ac:dyDescent="0.35"/>
    <row r="16" spans="1:7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14"/>
  <sheetViews>
    <sheetView workbookViewId="0">
      <selection activeCell="G29" sqref="G29"/>
    </sheetView>
  </sheetViews>
  <sheetFormatPr defaultColWidth="12.54296875" defaultRowHeight="15" customHeight="1" x14ac:dyDescent="0.35"/>
  <cols>
    <col min="2" max="2" width="61" customWidth="1"/>
    <col min="3" max="3" width="9.26953125" customWidth="1"/>
    <col min="4" max="4" width="16" customWidth="1"/>
    <col min="5" max="5" width="26" customWidth="1"/>
    <col min="7" max="7" width="71.90625" customWidth="1"/>
  </cols>
  <sheetData>
    <row r="1" spans="1:7" ht="14.5" x14ac:dyDescent="0.35">
      <c r="A1" s="22" t="s">
        <v>21</v>
      </c>
      <c r="B1" s="22" t="s">
        <v>1</v>
      </c>
      <c r="C1" s="22" t="s">
        <v>22</v>
      </c>
      <c r="D1" s="22" t="s">
        <v>23</v>
      </c>
      <c r="E1" s="22" t="s">
        <v>4</v>
      </c>
      <c r="F1" s="22" t="s">
        <v>24</v>
      </c>
      <c r="G1" s="22" t="s">
        <v>63</v>
      </c>
    </row>
    <row r="2" spans="1:7" ht="14.5" x14ac:dyDescent="0.35">
      <c r="A2" s="1">
        <v>1</v>
      </c>
      <c r="B2" s="15" t="s">
        <v>9</v>
      </c>
      <c r="C2" s="15">
        <v>446</v>
      </c>
      <c r="D2" s="14">
        <v>11</v>
      </c>
      <c r="E2" s="15">
        <f t="shared" ref="E2:E11" si="0">SUM(C2:D2)</f>
        <v>457</v>
      </c>
      <c r="F2" s="14">
        <v>8</v>
      </c>
      <c r="G2" s="27" t="s">
        <v>39</v>
      </c>
    </row>
    <row r="3" spans="1:7" ht="14.5" x14ac:dyDescent="0.35">
      <c r="A3" s="1">
        <v>2</v>
      </c>
      <c r="B3" s="15" t="s">
        <v>10</v>
      </c>
      <c r="C3" s="15">
        <v>441</v>
      </c>
      <c r="D3" s="14">
        <v>5</v>
      </c>
      <c r="E3" s="15">
        <f t="shared" si="0"/>
        <v>446</v>
      </c>
      <c r="F3" s="14">
        <v>20</v>
      </c>
      <c r="G3" s="27" t="s">
        <v>39</v>
      </c>
    </row>
    <row r="4" spans="1:7" ht="14.5" x14ac:dyDescent="0.35">
      <c r="A4" s="28">
        <v>3</v>
      </c>
      <c r="B4" s="23" t="s">
        <v>16</v>
      </c>
      <c r="C4" s="23">
        <v>243</v>
      </c>
      <c r="D4" s="24">
        <v>9</v>
      </c>
      <c r="E4" s="23">
        <f t="shared" si="0"/>
        <v>252</v>
      </c>
      <c r="F4" s="24">
        <v>20</v>
      </c>
      <c r="G4" s="15" t="s">
        <v>71</v>
      </c>
    </row>
    <row r="5" spans="1:7" ht="14.5" x14ac:dyDescent="0.35">
      <c r="A5" s="1">
        <v>4</v>
      </c>
      <c r="B5" s="16" t="s">
        <v>42</v>
      </c>
      <c r="C5" s="16">
        <v>108</v>
      </c>
      <c r="D5" s="1">
        <v>4</v>
      </c>
      <c r="E5" s="16">
        <f t="shared" si="0"/>
        <v>112</v>
      </c>
      <c r="F5" s="1">
        <v>15</v>
      </c>
      <c r="G5" s="21" t="s">
        <v>64</v>
      </c>
    </row>
    <row r="6" spans="1:7" ht="14.5" x14ac:dyDescent="0.35">
      <c r="A6" s="1">
        <v>5</v>
      </c>
      <c r="B6" s="16" t="s">
        <v>44</v>
      </c>
      <c r="C6" s="16">
        <v>94</v>
      </c>
      <c r="D6" s="1">
        <v>2</v>
      </c>
      <c r="E6" s="16">
        <f t="shared" si="0"/>
        <v>96</v>
      </c>
      <c r="F6" s="1">
        <v>10</v>
      </c>
      <c r="G6" s="21" t="s">
        <v>64</v>
      </c>
    </row>
    <row r="7" spans="1:7" ht="14.5" x14ac:dyDescent="0.35">
      <c r="A7" s="1">
        <v>6</v>
      </c>
      <c r="B7" s="16" t="s">
        <v>45</v>
      </c>
      <c r="C7" s="16">
        <v>71</v>
      </c>
      <c r="D7" s="1">
        <v>13</v>
      </c>
      <c r="E7" s="16">
        <f t="shared" si="0"/>
        <v>84</v>
      </c>
      <c r="F7" s="1">
        <v>6</v>
      </c>
      <c r="G7" s="21" t="s">
        <v>64</v>
      </c>
    </row>
    <row r="8" spans="1:7" ht="14.5" x14ac:dyDescent="0.35">
      <c r="A8" s="1">
        <v>7</v>
      </c>
      <c r="B8" s="16" t="s">
        <v>51</v>
      </c>
      <c r="C8" s="16">
        <v>57</v>
      </c>
      <c r="D8" s="1">
        <v>1</v>
      </c>
      <c r="E8" s="16">
        <f t="shared" si="0"/>
        <v>58</v>
      </c>
      <c r="F8" s="1">
        <v>10</v>
      </c>
      <c r="G8" s="21" t="s">
        <v>64</v>
      </c>
    </row>
    <row r="9" spans="1:7" ht="14.5" x14ac:dyDescent="0.35">
      <c r="A9" s="1">
        <v>8</v>
      </c>
      <c r="B9" s="16" t="s">
        <v>52</v>
      </c>
      <c r="C9" s="16">
        <v>53</v>
      </c>
      <c r="D9" s="1">
        <v>2</v>
      </c>
      <c r="E9" s="16">
        <f t="shared" si="0"/>
        <v>55</v>
      </c>
      <c r="F9" s="1">
        <v>20</v>
      </c>
      <c r="G9" s="21" t="s">
        <v>64</v>
      </c>
    </row>
    <row r="10" spans="1:7" ht="14.5" x14ac:dyDescent="0.35">
      <c r="A10" s="1">
        <v>9</v>
      </c>
      <c r="B10" s="16" t="s">
        <v>58</v>
      </c>
      <c r="C10" s="16">
        <v>33</v>
      </c>
      <c r="D10" s="1">
        <v>1</v>
      </c>
      <c r="E10" s="16">
        <f t="shared" si="0"/>
        <v>34</v>
      </c>
      <c r="F10" s="1">
        <v>5</v>
      </c>
      <c r="G10" s="21" t="s">
        <v>64</v>
      </c>
    </row>
    <row r="11" spans="1:7" ht="14.5" x14ac:dyDescent="0.35">
      <c r="A11" s="1">
        <v>10</v>
      </c>
      <c r="B11" s="16" t="s">
        <v>61</v>
      </c>
      <c r="C11" s="16">
        <v>18</v>
      </c>
      <c r="D11" s="1">
        <v>3</v>
      </c>
      <c r="E11" s="16">
        <f t="shared" si="0"/>
        <v>21</v>
      </c>
      <c r="F11" s="1">
        <v>5</v>
      </c>
      <c r="G11" s="21" t="s">
        <v>64</v>
      </c>
    </row>
    <row r="14" spans="1:7" ht="15" customHeight="1" x14ac:dyDescent="0.35">
      <c r="B14" s="27" t="s">
        <v>66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14"/>
  <sheetViews>
    <sheetView workbookViewId="0">
      <selection activeCell="I22" sqref="I22"/>
    </sheetView>
  </sheetViews>
  <sheetFormatPr defaultColWidth="12.54296875" defaultRowHeight="15" customHeight="1" x14ac:dyDescent="0.35"/>
  <cols>
    <col min="2" max="2" width="68.81640625" customWidth="1"/>
    <col min="3" max="3" width="15" customWidth="1"/>
    <col min="5" max="5" width="25" customWidth="1"/>
    <col min="7" max="7" width="47.6328125" customWidth="1"/>
  </cols>
  <sheetData>
    <row r="1" spans="1:7" ht="14.5" x14ac:dyDescent="0.35">
      <c r="A1" s="22" t="s">
        <v>21</v>
      </c>
      <c r="B1" s="22" t="s">
        <v>1</v>
      </c>
      <c r="C1" s="22" t="s">
        <v>22</v>
      </c>
      <c r="D1" s="22" t="s">
        <v>23</v>
      </c>
      <c r="E1" s="22" t="s">
        <v>4</v>
      </c>
      <c r="F1" s="22" t="s">
        <v>24</v>
      </c>
      <c r="G1" s="22" t="s">
        <v>63</v>
      </c>
    </row>
    <row r="2" spans="1:7" ht="14.5" x14ac:dyDescent="0.35">
      <c r="A2" s="1">
        <v>1</v>
      </c>
      <c r="B2" s="15" t="s">
        <v>7</v>
      </c>
      <c r="C2" s="15">
        <v>568</v>
      </c>
      <c r="D2" s="14">
        <v>10</v>
      </c>
      <c r="E2" s="15">
        <f t="shared" ref="E2:E11" si="0">SUM(C2:D2)</f>
        <v>578</v>
      </c>
      <c r="F2" s="14">
        <v>12</v>
      </c>
      <c r="G2" s="27" t="s">
        <v>39</v>
      </c>
    </row>
    <row r="3" spans="1:7" ht="14.5" x14ac:dyDescent="0.35">
      <c r="A3" s="1">
        <v>2</v>
      </c>
      <c r="B3" s="15" t="s">
        <v>15</v>
      </c>
      <c r="C3" s="15">
        <v>251</v>
      </c>
      <c r="D3" s="14">
        <v>9</v>
      </c>
      <c r="E3" s="15">
        <f t="shared" si="0"/>
        <v>260</v>
      </c>
      <c r="F3" s="14">
        <v>7</v>
      </c>
      <c r="G3" s="27" t="s">
        <v>39</v>
      </c>
    </row>
    <row r="4" spans="1:7" ht="14.5" x14ac:dyDescent="0.35">
      <c r="A4" s="1">
        <v>3</v>
      </c>
      <c r="B4" s="21" t="s">
        <v>35</v>
      </c>
      <c r="C4" s="21">
        <v>181</v>
      </c>
      <c r="D4" s="20">
        <v>3</v>
      </c>
      <c r="E4" s="21">
        <f t="shared" si="0"/>
        <v>184</v>
      </c>
      <c r="F4" s="20">
        <v>8</v>
      </c>
      <c r="G4" s="16" t="s">
        <v>72</v>
      </c>
    </row>
    <row r="5" spans="1:7" ht="14.5" x14ac:dyDescent="0.35">
      <c r="A5" s="1">
        <v>4</v>
      </c>
      <c r="B5" s="16" t="s">
        <v>40</v>
      </c>
      <c r="C5" s="16">
        <v>124</v>
      </c>
      <c r="D5" s="1">
        <v>16</v>
      </c>
      <c r="E5" s="16">
        <f t="shared" si="0"/>
        <v>140</v>
      </c>
      <c r="F5" s="1">
        <v>5</v>
      </c>
      <c r="G5" s="21" t="s">
        <v>64</v>
      </c>
    </row>
    <row r="6" spans="1:7" ht="14.5" x14ac:dyDescent="0.35">
      <c r="A6" s="1">
        <v>5</v>
      </c>
      <c r="B6" s="16" t="s">
        <v>41</v>
      </c>
      <c r="C6" s="16">
        <v>124</v>
      </c>
      <c r="D6" s="1">
        <v>2</v>
      </c>
      <c r="E6" s="16">
        <f t="shared" si="0"/>
        <v>126</v>
      </c>
      <c r="F6" s="1">
        <v>4</v>
      </c>
      <c r="G6" s="21" t="s">
        <v>64</v>
      </c>
    </row>
    <row r="7" spans="1:7" ht="14.5" x14ac:dyDescent="0.35">
      <c r="A7" s="1">
        <v>6</v>
      </c>
      <c r="B7" s="16" t="s">
        <v>48</v>
      </c>
      <c r="C7" s="16">
        <v>73</v>
      </c>
      <c r="D7" s="1">
        <v>1</v>
      </c>
      <c r="E7" s="16">
        <f t="shared" si="0"/>
        <v>74</v>
      </c>
      <c r="F7" s="1">
        <v>3</v>
      </c>
      <c r="G7" s="21" t="s">
        <v>64</v>
      </c>
    </row>
    <row r="8" spans="1:7" ht="14.5" x14ac:dyDescent="0.35">
      <c r="A8" s="1">
        <v>7</v>
      </c>
      <c r="B8" s="16" t="s">
        <v>49</v>
      </c>
      <c r="C8" s="16">
        <v>68</v>
      </c>
      <c r="D8" s="1">
        <v>2</v>
      </c>
      <c r="E8" s="16">
        <f t="shared" si="0"/>
        <v>70</v>
      </c>
      <c r="F8" s="1">
        <v>3</v>
      </c>
      <c r="G8" s="21" t="s">
        <v>64</v>
      </c>
    </row>
    <row r="9" spans="1:7" ht="14.5" x14ac:dyDescent="0.35">
      <c r="A9" s="1">
        <v>8</v>
      </c>
      <c r="B9" s="16" t="s">
        <v>55</v>
      </c>
      <c r="C9" s="16">
        <v>43</v>
      </c>
      <c r="D9" s="1">
        <v>6</v>
      </c>
      <c r="E9" s="16">
        <f t="shared" si="0"/>
        <v>49</v>
      </c>
      <c r="F9" s="1">
        <v>4</v>
      </c>
      <c r="G9" s="21" t="s">
        <v>64</v>
      </c>
    </row>
    <row r="10" spans="1:7" ht="14.5" x14ac:dyDescent="0.35">
      <c r="A10" s="1">
        <v>9</v>
      </c>
      <c r="B10" s="16" t="s">
        <v>59</v>
      </c>
      <c r="C10" s="16">
        <v>29</v>
      </c>
      <c r="D10" s="1">
        <v>1</v>
      </c>
      <c r="E10" s="16">
        <f t="shared" si="0"/>
        <v>30</v>
      </c>
      <c r="F10" s="1">
        <v>4</v>
      </c>
      <c r="G10" s="21" t="s">
        <v>64</v>
      </c>
    </row>
    <row r="11" spans="1:7" ht="14.5" x14ac:dyDescent="0.35">
      <c r="A11" s="1">
        <v>10</v>
      </c>
      <c r="B11" s="16" t="s">
        <v>60</v>
      </c>
      <c r="C11" s="16">
        <v>21</v>
      </c>
      <c r="D11" s="1">
        <v>1</v>
      </c>
      <c r="E11" s="16">
        <f t="shared" si="0"/>
        <v>22</v>
      </c>
      <c r="F11" s="1">
        <v>4</v>
      </c>
      <c r="G11" s="21" t="s">
        <v>64</v>
      </c>
    </row>
    <row r="14" spans="1:7" ht="15" customHeight="1" x14ac:dyDescent="0.35">
      <c r="B14" s="27" t="s">
        <v>67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14"/>
  <sheetViews>
    <sheetView workbookViewId="0">
      <selection activeCell="G22" sqref="G22"/>
    </sheetView>
  </sheetViews>
  <sheetFormatPr defaultColWidth="12.54296875" defaultRowHeight="15" customHeight="1" x14ac:dyDescent="0.35"/>
  <cols>
    <col min="2" max="2" width="51.7265625" customWidth="1"/>
    <col min="3" max="4" width="12.81640625" customWidth="1"/>
    <col min="5" max="5" width="24.1796875" customWidth="1"/>
    <col min="7" max="7" width="55.26953125" customWidth="1"/>
  </cols>
  <sheetData>
    <row r="1" spans="1:7" ht="14.5" x14ac:dyDescent="0.35">
      <c r="A1" s="22" t="s">
        <v>21</v>
      </c>
      <c r="B1" s="22" t="s">
        <v>1</v>
      </c>
      <c r="C1" s="22" t="s">
        <v>22</v>
      </c>
      <c r="D1" s="22" t="s">
        <v>23</v>
      </c>
      <c r="E1" s="22" t="s">
        <v>4</v>
      </c>
      <c r="F1" s="22" t="s">
        <v>24</v>
      </c>
      <c r="G1" s="22" t="s">
        <v>68</v>
      </c>
    </row>
    <row r="2" spans="1:7" ht="14.5" x14ac:dyDescent="0.35">
      <c r="A2" s="1">
        <v>1</v>
      </c>
      <c r="B2" s="15" t="s">
        <v>14</v>
      </c>
      <c r="C2" s="15">
        <v>318</v>
      </c>
      <c r="D2" s="14">
        <v>2</v>
      </c>
      <c r="E2" s="15">
        <f t="shared" ref="E2:E11" si="0">SUM(C2:D2)</f>
        <v>320</v>
      </c>
      <c r="F2" s="14">
        <v>6</v>
      </c>
      <c r="G2" s="27" t="s">
        <v>39</v>
      </c>
    </row>
    <row r="3" spans="1:7" ht="14.5" x14ac:dyDescent="0.35">
      <c r="A3" s="1">
        <v>2</v>
      </c>
      <c r="B3" s="15" t="s">
        <v>17</v>
      </c>
      <c r="C3" s="15">
        <v>228</v>
      </c>
      <c r="D3" s="14">
        <v>5</v>
      </c>
      <c r="E3" s="15">
        <f t="shared" si="0"/>
        <v>233</v>
      </c>
      <c r="F3" s="14">
        <v>3</v>
      </c>
      <c r="G3" s="27" t="s">
        <v>39</v>
      </c>
    </row>
    <row r="4" spans="1:7" ht="14.5" x14ac:dyDescent="0.35">
      <c r="A4" s="1">
        <v>3</v>
      </c>
      <c r="B4" s="15" t="s">
        <v>19</v>
      </c>
      <c r="C4" s="15">
        <v>191</v>
      </c>
      <c r="D4" s="14">
        <v>12</v>
      </c>
      <c r="E4" s="15">
        <f t="shared" si="0"/>
        <v>203</v>
      </c>
      <c r="F4" s="14">
        <v>10</v>
      </c>
      <c r="G4" s="27" t="s">
        <v>39</v>
      </c>
    </row>
    <row r="5" spans="1:7" ht="14.5" x14ac:dyDescent="0.35">
      <c r="A5" s="1">
        <v>4</v>
      </c>
      <c r="B5" s="16" t="s">
        <v>34</v>
      </c>
      <c r="C5" s="16">
        <v>192</v>
      </c>
      <c r="D5" s="1">
        <v>2</v>
      </c>
      <c r="E5" s="16">
        <f t="shared" si="0"/>
        <v>194</v>
      </c>
      <c r="F5" s="1">
        <v>15</v>
      </c>
      <c r="G5" s="21" t="s">
        <v>64</v>
      </c>
    </row>
    <row r="6" spans="1:7" ht="14.5" x14ac:dyDescent="0.35">
      <c r="A6" s="1">
        <v>5</v>
      </c>
      <c r="B6" s="16" t="s">
        <v>36</v>
      </c>
      <c r="C6" s="16">
        <v>173</v>
      </c>
      <c r="D6" s="1">
        <v>8</v>
      </c>
      <c r="E6" s="16">
        <f t="shared" si="0"/>
        <v>181</v>
      </c>
      <c r="F6" s="1">
        <v>15</v>
      </c>
      <c r="G6" s="21" t="s">
        <v>64</v>
      </c>
    </row>
    <row r="7" spans="1:7" ht="14.5" x14ac:dyDescent="0.35">
      <c r="A7" s="28">
        <v>6</v>
      </c>
      <c r="B7" s="27" t="s">
        <v>20</v>
      </c>
      <c r="C7" s="27">
        <v>136</v>
      </c>
      <c r="D7" s="28">
        <v>4</v>
      </c>
      <c r="E7" s="27">
        <f t="shared" si="0"/>
        <v>140</v>
      </c>
      <c r="F7" s="28">
        <v>3</v>
      </c>
      <c r="G7" s="23" t="s">
        <v>69</v>
      </c>
    </row>
    <row r="8" spans="1:7" ht="14.5" x14ac:dyDescent="0.35">
      <c r="A8" s="1">
        <v>7</v>
      </c>
      <c r="B8" s="16" t="s">
        <v>46</v>
      </c>
      <c r="C8" s="16">
        <v>80</v>
      </c>
      <c r="D8" s="1">
        <v>3</v>
      </c>
      <c r="E8" s="16">
        <f t="shared" si="0"/>
        <v>83</v>
      </c>
      <c r="F8" s="1">
        <v>3</v>
      </c>
      <c r="G8" s="21" t="s">
        <v>64</v>
      </c>
    </row>
    <row r="9" spans="1:7" ht="14.5" x14ac:dyDescent="0.35">
      <c r="A9" s="1">
        <v>8</v>
      </c>
      <c r="B9" s="16" t="s">
        <v>50</v>
      </c>
      <c r="C9" s="16">
        <v>66</v>
      </c>
      <c r="D9" s="1">
        <v>2</v>
      </c>
      <c r="E9" s="16">
        <f t="shared" si="0"/>
        <v>68</v>
      </c>
      <c r="F9" s="1">
        <v>1</v>
      </c>
      <c r="G9" s="21" t="s">
        <v>64</v>
      </c>
    </row>
    <row r="10" spans="1:7" ht="14.5" x14ac:dyDescent="0.35">
      <c r="A10" s="1">
        <v>9</v>
      </c>
      <c r="B10" s="16" t="s">
        <v>54</v>
      </c>
      <c r="C10" s="16">
        <v>46</v>
      </c>
      <c r="D10" s="1">
        <v>7</v>
      </c>
      <c r="E10" s="16">
        <f t="shared" si="0"/>
        <v>53</v>
      </c>
      <c r="F10" s="1">
        <v>3</v>
      </c>
      <c r="G10" s="21" t="s">
        <v>64</v>
      </c>
    </row>
    <row r="11" spans="1:7" ht="14.5" x14ac:dyDescent="0.35">
      <c r="A11" s="1">
        <v>10</v>
      </c>
      <c r="B11" s="16" t="s">
        <v>57</v>
      </c>
      <c r="C11" s="16">
        <v>37</v>
      </c>
      <c r="D11" s="1">
        <v>1</v>
      </c>
      <c r="E11" s="16">
        <f t="shared" si="0"/>
        <v>38</v>
      </c>
      <c r="F11" s="1">
        <v>7</v>
      </c>
      <c r="G11" s="21" t="s">
        <v>64</v>
      </c>
    </row>
    <row r="14" spans="1:7" ht="15" customHeight="1" x14ac:dyDescent="0.35">
      <c r="B14" s="27" t="s">
        <v>67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41"/>
  <sheetViews>
    <sheetView workbookViewId="0">
      <selection activeCell="H12" sqref="H12"/>
    </sheetView>
  </sheetViews>
  <sheetFormatPr defaultColWidth="12.54296875" defaultRowHeight="15" customHeight="1" x14ac:dyDescent="0.35"/>
  <cols>
    <col min="2" max="2" width="13.54296875" customWidth="1"/>
    <col min="3" max="3" width="73.26953125" customWidth="1"/>
    <col min="4" max="5" width="10.81640625" customWidth="1"/>
    <col min="6" max="6" width="25.81640625" customWidth="1"/>
    <col min="8" max="8" width="32.7265625" customWidth="1"/>
  </cols>
  <sheetData>
    <row r="1" spans="1:10" x14ac:dyDescent="0.35">
      <c r="A1" s="22" t="s">
        <v>21</v>
      </c>
      <c r="B1" s="22" t="s">
        <v>0</v>
      </c>
      <c r="C1" s="22" t="s">
        <v>1</v>
      </c>
      <c r="D1" s="22" t="s">
        <v>22</v>
      </c>
      <c r="E1" s="22" t="s">
        <v>23</v>
      </c>
      <c r="F1" s="22" t="s">
        <v>4</v>
      </c>
      <c r="G1" s="22" t="s">
        <v>24</v>
      </c>
      <c r="H1" s="22" t="s">
        <v>25</v>
      </c>
    </row>
    <row r="2" spans="1:10" x14ac:dyDescent="0.35">
      <c r="A2">
        <v>1</v>
      </c>
      <c r="B2" s="20" t="s">
        <v>6</v>
      </c>
      <c r="C2" s="21" t="s">
        <v>7</v>
      </c>
      <c r="D2" s="21">
        <v>568</v>
      </c>
      <c r="E2" s="20">
        <v>10</v>
      </c>
      <c r="F2" s="20">
        <f t="shared" ref="F2:F41" si="0">SUM(D2:E2)</f>
        <v>578</v>
      </c>
      <c r="G2" s="20">
        <v>12</v>
      </c>
      <c r="H2" t="s">
        <v>26</v>
      </c>
    </row>
    <row r="3" spans="1:10" x14ac:dyDescent="0.35">
      <c r="A3">
        <v>2</v>
      </c>
      <c r="B3" s="20" t="s">
        <v>8</v>
      </c>
      <c r="C3" s="21" t="s">
        <v>9</v>
      </c>
      <c r="D3" s="21">
        <v>446</v>
      </c>
      <c r="E3" s="20">
        <v>11</v>
      </c>
      <c r="F3" s="21">
        <f t="shared" si="0"/>
        <v>457</v>
      </c>
      <c r="G3" s="20">
        <v>8</v>
      </c>
      <c r="H3" t="s">
        <v>27</v>
      </c>
      <c r="J3" s="27"/>
    </row>
    <row r="4" spans="1:10" x14ac:dyDescent="0.35">
      <c r="A4">
        <v>3</v>
      </c>
      <c r="B4" s="20" t="s">
        <v>8</v>
      </c>
      <c r="C4" s="21" t="s">
        <v>10</v>
      </c>
      <c r="D4" s="21">
        <v>441</v>
      </c>
      <c r="E4" s="20">
        <v>5</v>
      </c>
      <c r="F4" s="21">
        <f t="shared" si="0"/>
        <v>446</v>
      </c>
      <c r="G4" s="20">
        <v>20</v>
      </c>
      <c r="H4" t="s">
        <v>27</v>
      </c>
    </row>
    <row r="5" spans="1:10" x14ac:dyDescent="0.35">
      <c r="A5">
        <v>4</v>
      </c>
      <c r="B5" s="20" t="s">
        <v>11</v>
      </c>
      <c r="C5" s="21" t="s">
        <v>12</v>
      </c>
      <c r="D5" s="21">
        <v>427</v>
      </c>
      <c r="E5" s="20">
        <v>7</v>
      </c>
      <c r="F5" s="21">
        <f t="shared" si="0"/>
        <v>434</v>
      </c>
      <c r="G5" s="20">
        <v>25</v>
      </c>
      <c r="H5" t="s">
        <v>28</v>
      </c>
    </row>
    <row r="6" spans="1:10" x14ac:dyDescent="0.35">
      <c r="A6">
        <v>5</v>
      </c>
      <c r="B6" s="20" t="s">
        <v>11</v>
      </c>
      <c r="C6" s="21" t="s">
        <v>29</v>
      </c>
      <c r="D6" s="21">
        <v>368</v>
      </c>
      <c r="E6" s="20">
        <v>4</v>
      </c>
      <c r="F6" s="21">
        <f t="shared" si="0"/>
        <v>372</v>
      </c>
      <c r="G6" s="20">
        <v>40</v>
      </c>
      <c r="H6" s="21" t="s">
        <v>30</v>
      </c>
    </row>
    <row r="7" spans="1:10" x14ac:dyDescent="0.35">
      <c r="A7">
        <v>6</v>
      </c>
      <c r="B7" s="20" t="s">
        <v>13</v>
      </c>
      <c r="C7" s="21" t="s">
        <v>14</v>
      </c>
      <c r="D7" s="21">
        <v>318</v>
      </c>
      <c r="E7" s="20">
        <v>2</v>
      </c>
      <c r="F7" s="21">
        <f t="shared" si="0"/>
        <v>320</v>
      </c>
      <c r="G7" s="20">
        <v>6</v>
      </c>
      <c r="H7" t="s">
        <v>31</v>
      </c>
    </row>
    <row r="8" spans="1:10" x14ac:dyDescent="0.35">
      <c r="A8">
        <v>7</v>
      </c>
      <c r="B8" s="20" t="s">
        <v>6</v>
      </c>
      <c r="C8" s="21" t="s">
        <v>15</v>
      </c>
      <c r="D8" s="21">
        <v>251</v>
      </c>
      <c r="E8" s="20">
        <v>9</v>
      </c>
      <c r="F8" s="20">
        <f t="shared" si="0"/>
        <v>260</v>
      </c>
      <c r="G8" s="20">
        <v>7</v>
      </c>
      <c r="H8" t="s">
        <v>26</v>
      </c>
    </row>
    <row r="9" spans="1:10" x14ac:dyDescent="0.35">
      <c r="A9" s="27">
        <v>8</v>
      </c>
      <c r="B9" s="24" t="s">
        <v>8</v>
      </c>
      <c r="C9" s="23" t="s">
        <v>16</v>
      </c>
      <c r="D9" s="23">
        <v>243</v>
      </c>
      <c r="E9" s="24">
        <v>9</v>
      </c>
      <c r="F9" s="23">
        <f t="shared" si="0"/>
        <v>252</v>
      </c>
      <c r="G9" s="24">
        <v>20</v>
      </c>
      <c r="H9" s="27" t="s">
        <v>32</v>
      </c>
    </row>
    <row r="10" spans="1:10" x14ac:dyDescent="0.35">
      <c r="A10">
        <v>9</v>
      </c>
      <c r="B10" s="20" t="s">
        <v>13</v>
      </c>
      <c r="C10" s="21" t="s">
        <v>17</v>
      </c>
      <c r="D10" s="21">
        <v>228</v>
      </c>
      <c r="E10" s="20">
        <v>5</v>
      </c>
      <c r="F10" s="21">
        <f t="shared" si="0"/>
        <v>233</v>
      </c>
      <c r="G10" s="20">
        <v>3</v>
      </c>
      <c r="H10" t="s">
        <v>31</v>
      </c>
    </row>
    <row r="11" spans="1:10" x14ac:dyDescent="0.35">
      <c r="A11" s="27">
        <v>10</v>
      </c>
      <c r="B11" s="24" t="s">
        <v>11</v>
      </c>
      <c r="C11" s="23" t="s">
        <v>18</v>
      </c>
      <c r="D11" s="23">
        <v>204</v>
      </c>
      <c r="E11" s="24">
        <v>7</v>
      </c>
      <c r="F11" s="23">
        <f t="shared" si="0"/>
        <v>211</v>
      </c>
      <c r="G11" s="24">
        <v>5</v>
      </c>
      <c r="H11" s="27" t="s">
        <v>33</v>
      </c>
    </row>
    <row r="12" spans="1:10" x14ac:dyDescent="0.35">
      <c r="A12">
        <v>11</v>
      </c>
      <c r="B12" s="20" t="s">
        <v>13</v>
      </c>
      <c r="C12" s="21" t="s">
        <v>19</v>
      </c>
      <c r="D12" s="21">
        <v>191</v>
      </c>
      <c r="E12" s="20">
        <v>12</v>
      </c>
      <c r="F12" s="21">
        <f t="shared" si="0"/>
        <v>203</v>
      </c>
      <c r="G12" s="20">
        <v>10</v>
      </c>
      <c r="H12" t="s">
        <v>31</v>
      </c>
    </row>
    <row r="13" spans="1:10" x14ac:dyDescent="0.35">
      <c r="A13" s="21">
        <v>12</v>
      </c>
      <c r="B13" s="26" t="s">
        <v>13</v>
      </c>
      <c r="C13" s="25" t="s">
        <v>34</v>
      </c>
      <c r="D13" s="25">
        <v>192</v>
      </c>
      <c r="E13" s="26">
        <v>2</v>
      </c>
      <c r="F13" s="25">
        <f t="shared" si="0"/>
        <v>194</v>
      </c>
      <c r="G13" s="26">
        <v>15</v>
      </c>
      <c r="H13" s="21" t="s">
        <v>30</v>
      </c>
    </row>
    <row r="14" spans="1:10" x14ac:dyDescent="0.35">
      <c r="A14">
        <v>13</v>
      </c>
      <c r="B14" s="20" t="s">
        <v>6</v>
      </c>
      <c r="C14" s="21" t="s">
        <v>35</v>
      </c>
      <c r="D14" s="21">
        <v>181</v>
      </c>
      <c r="E14" s="20">
        <v>3</v>
      </c>
      <c r="F14" s="20">
        <f t="shared" si="0"/>
        <v>184</v>
      </c>
      <c r="G14" s="20">
        <v>8</v>
      </c>
      <c r="H14" s="21" t="s">
        <v>30</v>
      </c>
    </row>
    <row r="15" spans="1:10" x14ac:dyDescent="0.35">
      <c r="A15">
        <v>14</v>
      </c>
      <c r="B15" s="20" t="s">
        <v>13</v>
      </c>
      <c r="C15" s="21" t="s">
        <v>36</v>
      </c>
      <c r="D15" s="21">
        <v>173</v>
      </c>
      <c r="E15" s="20">
        <v>8</v>
      </c>
      <c r="F15" s="21">
        <f t="shared" si="0"/>
        <v>181</v>
      </c>
      <c r="G15" s="20">
        <v>15</v>
      </c>
      <c r="H15" s="21" t="s">
        <v>30</v>
      </c>
    </row>
    <row r="16" spans="1:10" x14ac:dyDescent="0.35">
      <c r="A16">
        <v>15</v>
      </c>
      <c r="B16" s="20" t="s">
        <v>11</v>
      </c>
      <c r="C16" s="21" t="s">
        <v>37</v>
      </c>
      <c r="D16" s="21">
        <v>166</v>
      </c>
      <c r="E16" s="20">
        <v>7</v>
      </c>
      <c r="F16" s="21">
        <f t="shared" si="0"/>
        <v>173</v>
      </c>
      <c r="G16" s="20">
        <v>10</v>
      </c>
      <c r="H16" s="21" t="s">
        <v>30</v>
      </c>
    </row>
    <row r="17" spans="1:8" x14ac:dyDescent="0.35">
      <c r="A17">
        <v>16</v>
      </c>
      <c r="B17" s="20" t="s">
        <v>11</v>
      </c>
      <c r="C17" s="21" t="s">
        <v>38</v>
      </c>
      <c r="D17" s="21">
        <v>158</v>
      </c>
      <c r="E17" s="20">
        <v>6</v>
      </c>
      <c r="F17" s="21">
        <f t="shared" si="0"/>
        <v>164</v>
      </c>
      <c r="G17" s="20">
        <v>25</v>
      </c>
      <c r="H17" s="21" t="s">
        <v>30</v>
      </c>
    </row>
    <row r="18" spans="1:8" x14ac:dyDescent="0.35">
      <c r="A18">
        <v>17</v>
      </c>
      <c r="B18" s="28" t="s">
        <v>13</v>
      </c>
      <c r="C18" s="27" t="s">
        <v>20</v>
      </c>
      <c r="D18" s="27">
        <v>136</v>
      </c>
      <c r="E18" s="28">
        <v>4</v>
      </c>
      <c r="F18" s="27">
        <f t="shared" si="0"/>
        <v>140</v>
      </c>
      <c r="G18" s="28">
        <v>3</v>
      </c>
      <c r="H18" s="27" t="s">
        <v>70</v>
      </c>
    </row>
    <row r="19" spans="1:8" x14ac:dyDescent="0.35">
      <c r="A19">
        <v>18</v>
      </c>
      <c r="B19" s="20" t="s">
        <v>6</v>
      </c>
      <c r="C19" s="21" t="s">
        <v>40</v>
      </c>
      <c r="D19" s="21">
        <v>124</v>
      </c>
      <c r="E19" s="20">
        <v>16</v>
      </c>
      <c r="F19" s="20">
        <f t="shared" si="0"/>
        <v>140</v>
      </c>
      <c r="G19" s="20">
        <v>5</v>
      </c>
      <c r="H19" s="21" t="s">
        <v>64</v>
      </c>
    </row>
    <row r="20" spans="1:8" x14ac:dyDescent="0.35">
      <c r="A20">
        <v>19</v>
      </c>
      <c r="B20" s="20" t="s">
        <v>6</v>
      </c>
      <c r="C20" s="21" t="s">
        <v>41</v>
      </c>
      <c r="D20" s="21">
        <v>124</v>
      </c>
      <c r="E20" s="20">
        <v>2</v>
      </c>
      <c r="F20" s="20">
        <f t="shared" si="0"/>
        <v>126</v>
      </c>
      <c r="G20" s="20">
        <v>4</v>
      </c>
      <c r="H20" s="21" t="s">
        <v>64</v>
      </c>
    </row>
    <row r="21" spans="1:8" x14ac:dyDescent="0.35">
      <c r="A21">
        <v>20</v>
      </c>
      <c r="B21" s="20" t="s">
        <v>8</v>
      </c>
      <c r="C21" s="21" t="s">
        <v>42</v>
      </c>
      <c r="D21" s="21">
        <v>108</v>
      </c>
      <c r="E21" s="20">
        <v>4</v>
      </c>
      <c r="F21" s="21">
        <f t="shared" si="0"/>
        <v>112</v>
      </c>
      <c r="G21" s="20">
        <v>15</v>
      </c>
      <c r="H21" s="21" t="s">
        <v>64</v>
      </c>
    </row>
    <row r="22" spans="1:8" x14ac:dyDescent="0.35">
      <c r="A22">
        <v>21</v>
      </c>
      <c r="B22" s="20" t="s">
        <v>11</v>
      </c>
      <c r="C22" s="21" t="s">
        <v>43</v>
      </c>
      <c r="D22" s="21">
        <v>88</v>
      </c>
      <c r="E22" s="20">
        <v>11</v>
      </c>
      <c r="F22" s="21">
        <f t="shared" si="0"/>
        <v>99</v>
      </c>
      <c r="G22" s="20">
        <v>9</v>
      </c>
      <c r="H22" s="21" t="s">
        <v>64</v>
      </c>
    </row>
    <row r="23" spans="1:8" x14ac:dyDescent="0.35">
      <c r="A23">
        <v>22</v>
      </c>
      <c r="B23" s="20" t="s">
        <v>8</v>
      </c>
      <c r="C23" s="21" t="s">
        <v>44</v>
      </c>
      <c r="D23" s="21">
        <v>94</v>
      </c>
      <c r="E23" s="20">
        <v>2</v>
      </c>
      <c r="F23" s="21">
        <f t="shared" si="0"/>
        <v>96</v>
      </c>
      <c r="G23" s="20">
        <v>10</v>
      </c>
      <c r="H23" s="21" t="s">
        <v>64</v>
      </c>
    </row>
    <row r="24" spans="1:8" x14ac:dyDescent="0.35">
      <c r="A24">
        <v>23</v>
      </c>
      <c r="B24" s="1" t="s">
        <v>8</v>
      </c>
      <c r="C24" s="16" t="s">
        <v>45</v>
      </c>
      <c r="D24" s="16">
        <v>71</v>
      </c>
      <c r="E24" s="1">
        <v>13</v>
      </c>
      <c r="F24" s="16">
        <f t="shared" si="0"/>
        <v>84</v>
      </c>
      <c r="G24" s="1">
        <v>6</v>
      </c>
      <c r="H24" s="21" t="s">
        <v>64</v>
      </c>
    </row>
    <row r="25" spans="1:8" x14ac:dyDescent="0.35">
      <c r="A25">
        <v>24</v>
      </c>
      <c r="B25" s="1" t="s">
        <v>13</v>
      </c>
      <c r="C25" s="16" t="s">
        <v>46</v>
      </c>
      <c r="D25" s="16">
        <v>80</v>
      </c>
      <c r="E25" s="1">
        <v>3</v>
      </c>
      <c r="F25" s="16">
        <f t="shared" si="0"/>
        <v>83</v>
      </c>
      <c r="G25" s="1">
        <v>3</v>
      </c>
      <c r="H25" s="21" t="s">
        <v>64</v>
      </c>
    </row>
    <row r="26" spans="1:8" x14ac:dyDescent="0.35">
      <c r="A26">
        <v>25</v>
      </c>
      <c r="B26" s="1" t="s">
        <v>11</v>
      </c>
      <c r="C26" s="16" t="s">
        <v>47</v>
      </c>
      <c r="D26" s="16">
        <v>75</v>
      </c>
      <c r="E26" s="1">
        <v>1</v>
      </c>
      <c r="F26" s="16">
        <f t="shared" si="0"/>
        <v>76</v>
      </c>
      <c r="G26" s="1">
        <v>35</v>
      </c>
      <c r="H26" s="21" t="s">
        <v>64</v>
      </c>
    </row>
    <row r="27" spans="1:8" x14ac:dyDescent="0.35">
      <c r="A27">
        <v>26</v>
      </c>
      <c r="B27" s="1" t="s">
        <v>6</v>
      </c>
      <c r="C27" s="16" t="s">
        <v>48</v>
      </c>
      <c r="D27" s="16">
        <v>73</v>
      </c>
      <c r="E27" s="1">
        <v>1</v>
      </c>
      <c r="F27" s="1">
        <f t="shared" si="0"/>
        <v>74</v>
      </c>
      <c r="G27" s="1">
        <v>3</v>
      </c>
      <c r="H27" s="21" t="s">
        <v>64</v>
      </c>
    </row>
    <row r="28" spans="1:8" x14ac:dyDescent="0.35">
      <c r="A28">
        <v>27</v>
      </c>
      <c r="B28" s="1" t="s">
        <v>6</v>
      </c>
      <c r="C28" s="16" t="s">
        <v>49</v>
      </c>
      <c r="D28" s="16">
        <v>68</v>
      </c>
      <c r="E28" s="1">
        <v>2</v>
      </c>
      <c r="F28" s="1">
        <f t="shared" si="0"/>
        <v>70</v>
      </c>
      <c r="G28" s="1">
        <v>3</v>
      </c>
      <c r="H28" s="21" t="s">
        <v>64</v>
      </c>
    </row>
    <row r="29" spans="1:8" x14ac:dyDescent="0.35">
      <c r="A29">
        <v>28</v>
      </c>
      <c r="B29" s="1" t="s">
        <v>13</v>
      </c>
      <c r="C29" s="16" t="s">
        <v>50</v>
      </c>
      <c r="D29" s="16">
        <v>66</v>
      </c>
      <c r="E29" s="1">
        <v>2</v>
      </c>
      <c r="F29" s="16">
        <f t="shared" si="0"/>
        <v>68</v>
      </c>
      <c r="G29" s="1">
        <v>1</v>
      </c>
      <c r="H29" s="21" t="s">
        <v>64</v>
      </c>
    </row>
    <row r="30" spans="1:8" x14ac:dyDescent="0.35">
      <c r="A30">
        <v>29</v>
      </c>
      <c r="B30" s="1" t="s">
        <v>8</v>
      </c>
      <c r="C30" s="16" t="s">
        <v>51</v>
      </c>
      <c r="D30" s="16">
        <v>57</v>
      </c>
      <c r="E30" s="1">
        <v>1</v>
      </c>
      <c r="F30" s="16">
        <f t="shared" si="0"/>
        <v>58</v>
      </c>
      <c r="G30" s="1">
        <v>10</v>
      </c>
      <c r="H30" s="21" t="s">
        <v>64</v>
      </c>
    </row>
    <row r="31" spans="1:8" x14ac:dyDescent="0.35">
      <c r="A31">
        <v>30</v>
      </c>
      <c r="B31" s="1" t="s">
        <v>8</v>
      </c>
      <c r="C31" s="16" t="s">
        <v>52</v>
      </c>
      <c r="D31" s="16">
        <v>53</v>
      </c>
      <c r="E31" s="1">
        <v>2</v>
      </c>
      <c r="F31" s="16">
        <f t="shared" si="0"/>
        <v>55</v>
      </c>
      <c r="G31" s="1">
        <v>20</v>
      </c>
      <c r="H31" s="21" t="s">
        <v>64</v>
      </c>
    </row>
    <row r="32" spans="1:8" x14ac:dyDescent="0.35">
      <c r="A32">
        <v>31</v>
      </c>
      <c r="B32" s="1" t="s">
        <v>11</v>
      </c>
      <c r="C32" s="16" t="s">
        <v>53</v>
      </c>
      <c r="D32" s="16">
        <v>52</v>
      </c>
      <c r="E32" s="1">
        <v>2</v>
      </c>
      <c r="F32" s="16">
        <f t="shared" si="0"/>
        <v>54</v>
      </c>
      <c r="G32" s="1">
        <v>40</v>
      </c>
      <c r="H32" s="21" t="s">
        <v>64</v>
      </c>
    </row>
    <row r="33" spans="1:8" x14ac:dyDescent="0.35">
      <c r="A33">
        <v>32</v>
      </c>
      <c r="B33" s="1" t="s">
        <v>13</v>
      </c>
      <c r="C33" s="16" t="s">
        <v>54</v>
      </c>
      <c r="D33" s="16">
        <v>46</v>
      </c>
      <c r="E33" s="1">
        <v>7</v>
      </c>
      <c r="F33" s="16">
        <f t="shared" si="0"/>
        <v>53</v>
      </c>
      <c r="G33" s="1">
        <v>3</v>
      </c>
      <c r="H33" s="21" t="s">
        <v>64</v>
      </c>
    </row>
    <row r="34" spans="1:8" x14ac:dyDescent="0.35">
      <c r="A34">
        <v>33</v>
      </c>
      <c r="B34" s="1" t="s">
        <v>6</v>
      </c>
      <c r="C34" s="16" t="s">
        <v>55</v>
      </c>
      <c r="D34" s="16">
        <v>43</v>
      </c>
      <c r="E34" s="1">
        <v>6</v>
      </c>
      <c r="F34" s="1">
        <f t="shared" si="0"/>
        <v>49</v>
      </c>
      <c r="G34" s="1">
        <v>4</v>
      </c>
      <c r="H34" s="21" t="s">
        <v>64</v>
      </c>
    </row>
    <row r="35" spans="1:8" x14ac:dyDescent="0.35">
      <c r="A35">
        <v>34</v>
      </c>
      <c r="B35" s="1" t="s">
        <v>11</v>
      </c>
      <c r="C35" s="16" t="s">
        <v>56</v>
      </c>
      <c r="D35" s="16">
        <v>40</v>
      </c>
      <c r="E35" s="1">
        <v>2</v>
      </c>
      <c r="F35" s="16">
        <f t="shared" si="0"/>
        <v>42</v>
      </c>
      <c r="G35" s="1">
        <v>15</v>
      </c>
      <c r="H35" s="21" t="s">
        <v>64</v>
      </c>
    </row>
    <row r="36" spans="1:8" x14ac:dyDescent="0.35">
      <c r="A36">
        <v>35</v>
      </c>
      <c r="B36" s="1" t="s">
        <v>13</v>
      </c>
      <c r="C36" s="16" t="s">
        <v>57</v>
      </c>
      <c r="D36" s="16">
        <v>37</v>
      </c>
      <c r="E36" s="1">
        <v>1</v>
      </c>
      <c r="F36" s="16">
        <f t="shared" si="0"/>
        <v>38</v>
      </c>
      <c r="G36" s="1">
        <v>7</v>
      </c>
      <c r="H36" s="21" t="s">
        <v>64</v>
      </c>
    </row>
    <row r="37" spans="1:8" x14ac:dyDescent="0.35">
      <c r="A37">
        <v>36</v>
      </c>
      <c r="B37" s="1" t="s">
        <v>8</v>
      </c>
      <c r="C37" s="16" t="s">
        <v>58</v>
      </c>
      <c r="D37" s="16">
        <v>33</v>
      </c>
      <c r="E37" s="1">
        <v>1</v>
      </c>
      <c r="F37" s="16">
        <f t="shared" si="0"/>
        <v>34</v>
      </c>
      <c r="G37" s="1">
        <v>5</v>
      </c>
      <c r="H37" s="21" t="s">
        <v>64</v>
      </c>
    </row>
    <row r="38" spans="1:8" x14ac:dyDescent="0.35">
      <c r="A38">
        <v>37</v>
      </c>
      <c r="B38" s="1" t="s">
        <v>6</v>
      </c>
      <c r="C38" s="16" t="s">
        <v>59</v>
      </c>
      <c r="D38" s="16">
        <v>29</v>
      </c>
      <c r="E38" s="1">
        <v>1</v>
      </c>
      <c r="F38" s="1">
        <f t="shared" si="0"/>
        <v>30</v>
      </c>
      <c r="G38" s="1">
        <v>4</v>
      </c>
      <c r="H38" s="21" t="s">
        <v>64</v>
      </c>
    </row>
    <row r="39" spans="1:8" x14ac:dyDescent="0.35">
      <c r="A39">
        <v>38</v>
      </c>
      <c r="B39" s="1" t="s">
        <v>6</v>
      </c>
      <c r="C39" s="16" t="s">
        <v>60</v>
      </c>
      <c r="D39" s="16">
        <v>21</v>
      </c>
      <c r="E39" s="1">
        <v>1</v>
      </c>
      <c r="F39" s="1">
        <f t="shared" si="0"/>
        <v>22</v>
      </c>
      <c r="G39" s="1">
        <v>4</v>
      </c>
      <c r="H39" s="21" t="s">
        <v>64</v>
      </c>
    </row>
    <row r="40" spans="1:8" x14ac:dyDescent="0.35">
      <c r="A40">
        <v>39</v>
      </c>
      <c r="B40" s="1" t="s">
        <v>8</v>
      </c>
      <c r="C40" s="16" t="s">
        <v>61</v>
      </c>
      <c r="D40" s="16">
        <v>18</v>
      </c>
      <c r="E40" s="1">
        <v>3</v>
      </c>
      <c r="F40" s="16">
        <f t="shared" si="0"/>
        <v>21</v>
      </c>
      <c r="G40" s="1">
        <v>5</v>
      </c>
      <c r="H40" s="21" t="s">
        <v>64</v>
      </c>
    </row>
    <row r="41" spans="1:8" x14ac:dyDescent="0.35">
      <c r="A41">
        <v>40</v>
      </c>
      <c r="B41" s="1" t="s">
        <v>11</v>
      </c>
      <c r="C41" s="16" t="s">
        <v>62</v>
      </c>
      <c r="D41" s="16">
        <v>19</v>
      </c>
      <c r="E41" s="1">
        <v>0</v>
      </c>
      <c r="F41" s="16">
        <f t="shared" si="0"/>
        <v>19</v>
      </c>
      <c r="G41" s="1">
        <v>8</v>
      </c>
      <c r="H41" s="21" t="s">
        <v>64</v>
      </c>
    </row>
  </sheetData>
  <pageMargins left="0.7" right="0.7" top="0.75" bottom="0.75" header="0.3" footer="0.3"/>
  <drawing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Nyertes ötletek összesítve</vt:lpstr>
      <vt:lpstr>Modern (40M)</vt:lpstr>
      <vt:lpstr>Zöld (40M)</vt:lpstr>
      <vt:lpstr>Szabad(20M)</vt:lpstr>
      <vt:lpstr>Gondoskodó(20M)</vt:lpstr>
      <vt:lpstr>Tartaléklista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Daam, Alexandra</dc:creator>
  <cp:keywords/>
  <dc:description/>
  <cp:lastModifiedBy>Daam, Alexandra</cp:lastModifiedBy>
  <cp:revision/>
  <dcterms:created xsi:type="dcterms:W3CDTF">2025-06-30T21:51:31Z</dcterms:created>
  <dcterms:modified xsi:type="dcterms:W3CDTF">2025-07-15T14:31:45Z</dcterms:modified>
  <cp:category/>
  <cp:contentStatus/>
</cp:coreProperties>
</file>